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576" windowHeight="6756" activeTab="1"/>
  </bookViews>
  <sheets>
    <sheet name="Pavadinimas" sheetId="1" r:id="rId1"/>
    <sheet name="Lėšos" sheetId="2" r:id="rId2"/>
  </sheets>
  <definedNames>
    <definedName name="_xlnm.Print_Area" localSheetId="1">'Lėšos'!$A$1:$L$20</definedName>
    <definedName name="_xlnm.Print_Area" localSheetId="0">'Pavadinimas'!$A$1:$P$33</definedName>
  </definedNames>
  <calcPr fullCalcOnLoad="1"/>
</workbook>
</file>

<file path=xl/sharedStrings.xml><?xml version="1.0" encoding="utf-8"?>
<sst xmlns="http://schemas.openxmlformats.org/spreadsheetml/2006/main" count="140" uniqueCount="68">
  <si>
    <t>iš viso</t>
  </si>
  <si>
    <t>iš jų kultūros ir meno darbuotojams</t>
  </si>
  <si>
    <t>(2+4+5+6)</t>
  </si>
  <si>
    <t xml:space="preserve"> </t>
  </si>
  <si>
    <t>________________________________________________________________________________________</t>
  </si>
  <si>
    <t xml:space="preserve">                                                                                                                                            (data)</t>
  </si>
  <si>
    <t xml:space="preserve">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</si>
  <si>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1.6.  LĖŠOS</t>
  </si>
  <si>
    <t>6. LĖŠOS</t>
  </si>
  <si>
    <t>darbo užmokesčiui (neatskaičiavus mokesčių)</t>
  </si>
  <si>
    <t xml:space="preserve">veiklai </t>
  </si>
  <si>
    <t xml:space="preserve">infrastruktūrai išlaikyti </t>
  </si>
  <si>
    <t xml:space="preserve">pajamos už teikiamas paslaugas </t>
  </si>
  <si>
    <t>lėšos, gautos projektams įgyvendinti</t>
  </si>
  <si>
    <t>lėšos iš privačių rėmėjų</t>
  </si>
  <si>
    <t>ilgalaikiam materialiajam turtui įsigyti</t>
  </si>
  <si>
    <t>_________________________________________________________________________________________</t>
  </si>
  <si>
    <t xml:space="preserve">Titulinis </t>
  </si>
  <si>
    <t>(savivaldybė)</t>
  </si>
  <si>
    <t>Savininko teises ir pareigas įgyvendinančios institucijos (steigėjo) skirtos lėšos (eurais)</t>
  </si>
  <si>
    <t>Gautos lėšos (eurais)</t>
  </si>
  <si>
    <t>neformalaus ugdymo krepšelio lėšos</t>
  </si>
  <si>
    <t>(įstaigos pavadinimas)</t>
  </si>
  <si>
    <r>
      <t xml:space="preserve">                                                            </t>
    </r>
    <r>
      <rPr>
        <b/>
        <sz val="12"/>
        <color indexed="8"/>
        <rFont val="Times New Roman"/>
        <family val="1"/>
      </rPr>
      <t>2016 M. ĮSTAIGŲ, ATLIEKANČIŲ KULTŪRINES FUNKCIJAS * METINĖS VEIKLOS ATASKAITA</t>
    </r>
  </si>
  <si>
    <t>2017 m. ...................................d.    Nr............</t>
  </si>
  <si>
    <t xml:space="preserve">Pateikiama iki vasario 1 d. savivaldybės administracijos kultūros padaliniui      </t>
  </si>
  <si>
    <t>Adresas</t>
  </si>
  <si>
    <t>Tel., el.paštas</t>
  </si>
  <si>
    <t>intern. adresas</t>
  </si>
  <si>
    <t>Savininko teises ir pareigas įgyvendinanti institucija arba steigėjas</t>
  </si>
  <si>
    <t>.................................................................................................................</t>
  </si>
  <si>
    <t>*Įstaiga, atliekanti kultūros funkcijas, t.y. vieta, kur gali ir vyksta kultūrinė veikla, išskyrus muziejus, bibliotekas, švietimo įstaigas, kino centrus, religines bendruomenes</t>
  </si>
  <si>
    <t>Įstaiga, atliekanti kultūros funkcijas</t>
  </si>
  <si>
    <t>iš viso gautos lėšos (7+8+9+10)</t>
  </si>
  <si>
    <t>Aukštakalnių k. c.</t>
  </si>
  <si>
    <t>Bajorų k. c.</t>
  </si>
  <si>
    <t>Duokiškio k. c.</t>
  </si>
  <si>
    <t>Juodupės k.c.</t>
  </si>
  <si>
    <t>Jūžintų k.c.</t>
  </si>
  <si>
    <t>Kalvių k.c.</t>
  </si>
  <si>
    <t>Kamajų k.c.</t>
  </si>
  <si>
    <t>Kavoliškio k.c.</t>
  </si>
  <si>
    <t>Kazliškio k.c.</t>
  </si>
  <si>
    <t>Konstantinavos k.c.</t>
  </si>
  <si>
    <t>Kriaunų k.c.</t>
  </si>
  <si>
    <t>Laibgalių k.c.</t>
  </si>
  <si>
    <t>Lukštų k.c.</t>
  </si>
  <si>
    <t>Martynonių k.c.</t>
  </si>
  <si>
    <t>Obelių k.c.</t>
  </si>
  <si>
    <t>Panemunio k.c.</t>
  </si>
  <si>
    <t>Pakriaunių k.c</t>
  </si>
  <si>
    <t>Salų dvaro sodyba</t>
  </si>
  <si>
    <t>Suvainiškio k.c.</t>
  </si>
  <si>
    <t>Žiobiškio k.c.</t>
  </si>
  <si>
    <t>PANDĖLIO  UDC ( kult. veiklos skyrius)</t>
  </si>
  <si>
    <t>Panemunėlio UDC ( kult. veiklos skyrius)</t>
  </si>
  <si>
    <t>Iš viso kaime:</t>
  </si>
  <si>
    <t xml:space="preserve">8193
</t>
  </si>
  <si>
    <t>Aleksandravėlės k.c.</t>
  </si>
  <si>
    <t>22 036</t>
  </si>
  <si>
    <t>17 502</t>
  </si>
  <si>
    <t>1 936</t>
  </si>
  <si>
    <t>6 500</t>
  </si>
  <si>
    <t>Lėšos</t>
  </si>
  <si>
    <t>Pritraukta lėšų</t>
  </si>
  <si>
    <t>SP lėšos</t>
  </si>
  <si>
    <t>2016 m.</t>
  </si>
  <si>
    <t>2015m.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</si>
</sst>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Taip&quot;;&quot;Taip&quot;;&quot;Ne&quot;"/>
    <numFmt numFmtId="189" formatCode="&quot;Teisinga&quot;;&quot;Teisinga&quot;;&quot;Klaidinga&quot;"/>
    <numFmt numFmtId="19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b/>
      <sz val="18"/>
      <color indexed="8"/>
      <name val="Calibri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4" applyNumberFormat="0" applyAlignment="0" applyProtection="0"/>
    <xf numFmtId="0" fontId="40" fillId="22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6" applyNumberFormat="0" applyFon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1" borderId="9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right" indent="15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32" borderId="0" xfId="0" applyFont="1" applyFill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0" borderId="0" xfId="0" applyFont="1" applyAlignment="1">
      <alignment/>
    </xf>
    <xf numFmtId="0" fontId="4" fillId="32" borderId="0" xfId="0" applyFont="1" applyFill="1" applyAlignment="1">
      <alignment/>
    </xf>
    <xf numFmtId="0" fontId="6" fillId="0" borderId="11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3" fillId="0" borderId="14" xfId="0" applyFont="1" applyFill="1" applyBorder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7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"/>
          <c:y val="0.13525"/>
          <c:w val="0.87625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Lėšos!$B$32</c:f>
              <c:strCache>
                <c:ptCount val="1"/>
                <c:pt idx="0">
                  <c:v>Lėšos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Lėšos!$A$33:$A$55</c:f>
              <c:strCache/>
            </c:strRef>
          </c:cat>
          <c:val>
            <c:numRef>
              <c:f>Lėšos!$B$33:$B$55</c:f>
              <c:numCache/>
            </c:numRef>
          </c:val>
        </c:ser>
        <c:axId val="43573310"/>
        <c:axId val="56615471"/>
      </c:barChart>
      <c:catAx>
        <c:axId val="43573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615471"/>
        <c:crosses val="autoZero"/>
        <c:auto val="1"/>
        <c:lblOffset val="100"/>
        <c:tickLblSkip val="1"/>
        <c:noMultiLvlLbl val="0"/>
      </c:catAx>
      <c:valAx>
        <c:axId val="566154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733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25"/>
          <c:y val="0.5275"/>
          <c:w val="0.08975"/>
          <c:h val="0.08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-0.01325"/>
          <c:w val="0.8735"/>
          <c:h val="0.83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Lėšos!$A$56:$A$79</c:f>
              <c:strCache/>
            </c:strRef>
          </c:cat>
          <c:val>
            <c:numRef>
              <c:f>Lėšos!$B$56:$B$79</c:f>
              <c:numCache/>
            </c:numRef>
          </c:val>
        </c:ser>
        <c:axId val="39777192"/>
        <c:axId val="22450409"/>
      </c:barChart>
      <c:catAx>
        <c:axId val="39777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450409"/>
        <c:crosses val="autoZero"/>
        <c:auto val="1"/>
        <c:lblOffset val="100"/>
        <c:tickLblSkip val="1"/>
        <c:noMultiLvlLbl val="0"/>
      </c:catAx>
      <c:valAx>
        <c:axId val="224504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771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925"/>
          <c:y val="0.4525"/>
          <c:w val="0.09375"/>
          <c:h val="0.08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1"/>
          <c:y val="0.13525"/>
          <c:w val="0.862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Lėšos!$B$81</c:f>
              <c:strCache>
                <c:ptCount val="1"/>
                <c:pt idx="0">
                  <c:v>SP lėšos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Lėšos!$A$82:$A$104</c:f>
              <c:strCache/>
            </c:strRef>
          </c:cat>
          <c:val>
            <c:numRef>
              <c:f>Lėšos!$B$82:$B$104</c:f>
              <c:numCache/>
            </c:numRef>
          </c:val>
        </c:ser>
        <c:axId val="727090"/>
        <c:axId val="6543811"/>
      </c:barChart>
      <c:catAx>
        <c:axId val="727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43811"/>
        <c:crosses val="autoZero"/>
        <c:auto val="1"/>
        <c:lblOffset val="100"/>
        <c:tickLblSkip val="1"/>
        <c:noMultiLvlLbl val="0"/>
      </c:catAx>
      <c:valAx>
        <c:axId val="65438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70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75"/>
          <c:y val="0.5275"/>
          <c:w val="0.10675"/>
          <c:h val="0.08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225"/>
          <c:y val="0.0945"/>
          <c:w val="0.47425"/>
          <c:h val="0.802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Lėšos!$B$109:$B$111</c:f>
              <c:strCache/>
            </c:strRef>
          </c:cat>
          <c:val>
            <c:numRef>
              <c:f>Lėšos!$C$109:$C$111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"/>
          <c:y val="0.366"/>
          <c:w val="0.1415"/>
          <c:h val="0.2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38</xdr:row>
      <xdr:rowOff>142875</xdr:rowOff>
    </xdr:from>
    <xdr:to>
      <xdr:col>11</xdr:col>
      <xdr:colOff>209550</xdr:colOff>
      <xdr:row>52</xdr:row>
      <xdr:rowOff>114300</xdr:rowOff>
    </xdr:to>
    <xdr:graphicFrame>
      <xdr:nvGraphicFramePr>
        <xdr:cNvPr id="1" name="Diagrama 1"/>
        <xdr:cNvGraphicFramePr/>
      </xdr:nvGraphicFramePr>
      <xdr:xfrm>
        <a:off x="3914775" y="9134475"/>
        <a:ext cx="54578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62</xdr:row>
      <xdr:rowOff>123825</xdr:rowOff>
    </xdr:from>
    <xdr:to>
      <xdr:col>11</xdr:col>
      <xdr:colOff>209550</xdr:colOff>
      <xdr:row>76</xdr:row>
      <xdr:rowOff>95250</xdr:rowOff>
    </xdr:to>
    <xdr:graphicFrame>
      <xdr:nvGraphicFramePr>
        <xdr:cNvPr id="2" name="Diagrama 2"/>
        <xdr:cNvGraphicFramePr/>
      </xdr:nvGraphicFramePr>
      <xdr:xfrm>
        <a:off x="3914775" y="14077950"/>
        <a:ext cx="545782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352425</xdr:colOff>
      <xdr:row>93</xdr:row>
      <xdr:rowOff>19050</xdr:rowOff>
    </xdr:from>
    <xdr:to>
      <xdr:col>10</xdr:col>
      <xdr:colOff>695325</xdr:colOff>
      <xdr:row>104</xdr:row>
      <xdr:rowOff>171450</xdr:rowOff>
    </xdr:to>
    <xdr:graphicFrame>
      <xdr:nvGraphicFramePr>
        <xdr:cNvPr id="3" name="Diagrama 1"/>
        <xdr:cNvGraphicFramePr/>
      </xdr:nvGraphicFramePr>
      <xdr:xfrm>
        <a:off x="3333750" y="20259675"/>
        <a:ext cx="578167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352425</xdr:colOff>
      <xdr:row>102</xdr:row>
      <xdr:rowOff>209550</xdr:rowOff>
    </xdr:from>
    <xdr:to>
      <xdr:col>9</xdr:col>
      <xdr:colOff>47625</xdr:colOff>
      <xdr:row>115</xdr:row>
      <xdr:rowOff>0</xdr:rowOff>
    </xdr:to>
    <xdr:graphicFrame>
      <xdr:nvGraphicFramePr>
        <xdr:cNvPr id="4" name="Diagrama 7"/>
        <xdr:cNvGraphicFramePr/>
      </xdr:nvGraphicFramePr>
      <xdr:xfrm>
        <a:off x="3333750" y="22164675"/>
        <a:ext cx="443865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6">
      <selection activeCell="G21" sqref="G21"/>
    </sheetView>
  </sheetViews>
  <sheetFormatPr defaultColWidth="9.140625" defaultRowHeight="15"/>
  <cols>
    <col min="3" max="3" width="17.8515625" style="0" customWidth="1"/>
    <col min="11" max="11" width="4.57421875" style="0" customWidth="1"/>
    <col min="15" max="15" width="13.421875" style="0" customWidth="1"/>
    <col min="16" max="16" width="8.421875" style="0" customWidth="1"/>
  </cols>
  <sheetData>
    <row r="1" spans="1:15" ht="15" customHeight="1">
      <c r="A1" s="14" t="s">
        <v>17</v>
      </c>
      <c r="J1" s="44"/>
      <c r="K1" s="45"/>
      <c r="L1" s="45"/>
      <c r="M1" s="45"/>
      <c r="N1" s="45"/>
      <c r="O1" s="45"/>
    </row>
    <row r="2" spans="1:15" ht="15" customHeight="1">
      <c r="A2" s="15" t="s">
        <v>3</v>
      </c>
      <c r="J2" s="45"/>
      <c r="K2" s="45"/>
      <c r="L2" s="45"/>
      <c r="M2" s="45"/>
      <c r="N2" s="45"/>
      <c r="O2" s="45"/>
    </row>
    <row r="3" spans="1:15" ht="15">
      <c r="A3" s="15"/>
      <c r="K3" s="8"/>
      <c r="L3" s="8"/>
      <c r="M3" s="8"/>
      <c r="N3" s="8"/>
      <c r="O3" s="8"/>
    </row>
    <row r="4" spans="1:15" ht="15">
      <c r="A4" s="15"/>
      <c r="C4" s="20" t="s">
        <v>4</v>
      </c>
      <c r="K4" s="8"/>
      <c r="L4" s="8"/>
      <c r="M4" s="8"/>
      <c r="N4" s="8"/>
      <c r="O4" s="8"/>
    </row>
    <row r="5" spans="1:15" ht="15">
      <c r="A5" s="15"/>
      <c r="C5" s="20" t="s">
        <v>18</v>
      </c>
      <c r="K5" s="8"/>
      <c r="L5" s="8"/>
      <c r="M5" s="8"/>
      <c r="N5" s="8"/>
      <c r="O5" s="8"/>
    </row>
    <row r="6" spans="1:15" ht="15">
      <c r="A6" s="15"/>
      <c r="C6" s="20"/>
      <c r="K6" s="8"/>
      <c r="L6" s="8"/>
      <c r="M6" s="8"/>
      <c r="N6" s="8"/>
      <c r="O6" s="8"/>
    </row>
    <row r="7" spans="1:15" ht="15">
      <c r="A7" s="15"/>
      <c r="C7" s="20" t="s">
        <v>16</v>
      </c>
      <c r="K7" s="8"/>
      <c r="L7" s="8"/>
      <c r="M7" s="8"/>
      <c r="N7" s="8"/>
      <c r="O7" s="8"/>
    </row>
    <row r="8" spans="1:3" ht="14.25">
      <c r="A8" s="21"/>
      <c r="C8" s="20" t="s">
        <v>22</v>
      </c>
    </row>
    <row r="9" spans="1:11" ht="15">
      <c r="A9" s="4"/>
      <c r="B9" s="5"/>
      <c r="C9" s="20"/>
      <c r="D9" s="5"/>
      <c r="E9" s="4"/>
      <c r="F9" s="4"/>
      <c r="G9" s="4"/>
      <c r="H9" s="4"/>
      <c r="I9" s="4"/>
      <c r="J9" s="4"/>
      <c r="K9" s="4"/>
    </row>
    <row r="10" spans="1:15" ht="15">
      <c r="A10" s="5"/>
      <c r="B10" s="4"/>
      <c r="C10" s="4"/>
      <c r="D10" s="46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1" ht="15">
      <c r="A11" s="5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">
      <c r="A12" s="9" t="s">
        <v>23</v>
      </c>
      <c r="B12" s="4"/>
      <c r="C12" s="4"/>
      <c r="D12" s="4"/>
      <c r="E12" s="22"/>
      <c r="F12" s="22"/>
      <c r="G12" s="22"/>
      <c r="H12" s="4"/>
      <c r="I12" s="4"/>
      <c r="J12" s="4"/>
      <c r="K12" s="4"/>
    </row>
    <row r="13" spans="1:11" ht="15">
      <c r="A13" s="10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15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">
      <c r="A15" s="5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15">
      <c r="A16" s="4" t="s">
        <v>6</v>
      </c>
      <c r="B16" s="4"/>
      <c r="C16" s="4"/>
      <c r="D16" s="4"/>
      <c r="E16" s="4"/>
      <c r="F16" s="4"/>
      <c r="G16" s="12" t="s">
        <v>24</v>
      </c>
      <c r="H16" s="12"/>
      <c r="I16" s="12"/>
      <c r="J16" s="4"/>
      <c r="K16" s="4"/>
    </row>
    <row r="17" spans="1:11" ht="15">
      <c r="A17" s="4" t="s">
        <v>5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">
      <c r="A19" s="11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4.25" customHeight="1">
      <c r="A20" s="16" t="s">
        <v>25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6" ht="1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</row>
    <row r="24" spans="1:14" s="13" customFormat="1" ht="13.5">
      <c r="A24" s="16"/>
      <c r="B24" s="25"/>
      <c r="C24" s="26" t="s">
        <v>26</v>
      </c>
      <c r="D24" s="25"/>
      <c r="E24" s="25"/>
      <c r="F24" s="25"/>
      <c r="G24" s="25"/>
      <c r="H24" s="25" t="s">
        <v>27</v>
      </c>
      <c r="I24" s="25"/>
      <c r="J24" s="25"/>
      <c r="K24" s="25"/>
      <c r="M24" s="15" t="s">
        <v>28</v>
      </c>
      <c r="N24" s="15"/>
    </row>
    <row r="25" spans="1:11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6" ht="15.75" customHeight="1">
      <c r="A27" s="48" t="s">
        <v>29</v>
      </c>
      <c r="B27" s="49"/>
      <c r="C27" s="49"/>
      <c r="D27" s="49"/>
      <c r="E27" s="49"/>
      <c r="F27" s="49"/>
      <c r="G27" s="49"/>
      <c r="H27" s="49"/>
      <c r="I27" s="48" t="s">
        <v>30</v>
      </c>
      <c r="J27" s="49"/>
      <c r="K27" s="49"/>
      <c r="L27" s="49"/>
      <c r="M27" s="49"/>
      <c r="N27" s="49"/>
      <c r="O27" s="49"/>
      <c r="P27" s="52"/>
    </row>
    <row r="28" spans="1:16" ht="15.75" customHeight="1">
      <c r="A28" s="50"/>
      <c r="B28" s="51"/>
      <c r="C28" s="51"/>
      <c r="D28" s="51"/>
      <c r="E28" s="51"/>
      <c r="F28" s="51"/>
      <c r="G28" s="51"/>
      <c r="H28" s="51"/>
      <c r="I28" s="50"/>
      <c r="J28" s="51"/>
      <c r="K28" s="51"/>
      <c r="L28" s="51"/>
      <c r="M28" s="51"/>
      <c r="N28" s="51"/>
      <c r="O28" s="51"/>
      <c r="P28" s="53"/>
    </row>
    <row r="29" spans="1:15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M29" s="54"/>
      <c r="N29" s="54"/>
      <c r="O29" s="54"/>
    </row>
    <row r="30" spans="1:11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6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27"/>
      <c r="M32" s="27"/>
      <c r="N32" s="27"/>
      <c r="O32" s="27"/>
      <c r="P32" s="27"/>
    </row>
    <row r="33" spans="1:17" ht="14.25">
      <c r="A33" s="28" t="s">
        <v>31</v>
      </c>
      <c r="B33" s="28"/>
      <c r="C33" s="29"/>
      <c r="D33" s="29"/>
      <c r="E33" s="29"/>
      <c r="F33" s="15"/>
      <c r="G33" s="15"/>
      <c r="H33" s="15"/>
      <c r="I33" s="15"/>
      <c r="J33" s="15"/>
      <c r="K33" s="15"/>
      <c r="L33" s="29"/>
      <c r="Q33" s="27"/>
    </row>
    <row r="34" spans="1:11" ht="15">
      <c r="A34" s="30"/>
      <c r="B34" s="30"/>
      <c r="C34" s="12"/>
      <c r="D34" s="12"/>
      <c r="E34" s="12"/>
      <c r="F34" s="4"/>
      <c r="G34" s="4"/>
      <c r="H34" s="4"/>
      <c r="I34" s="4"/>
      <c r="J34" s="4"/>
      <c r="K34" s="4"/>
    </row>
    <row r="35" spans="1:11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</sheetData>
  <sheetProtection/>
  <mergeCells count="5">
    <mergeCell ref="J1:O2"/>
    <mergeCell ref="D10:O10"/>
    <mergeCell ref="A27:H28"/>
    <mergeCell ref="I27:P28"/>
    <mergeCell ref="M29:O29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8"/>
  <sheetViews>
    <sheetView tabSelected="1" zoomScalePageLayoutView="0" workbookViewId="0" topLeftCell="A97">
      <selection activeCell="L110" sqref="L110"/>
    </sheetView>
  </sheetViews>
  <sheetFormatPr defaultColWidth="9.140625" defaultRowHeight="15"/>
  <cols>
    <col min="1" max="1" width="20.7109375" style="0" customWidth="1"/>
    <col min="2" max="2" width="12.28125" style="0" customWidth="1"/>
    <col min="3" max="3" width="11.7109375" style="0" customWidth="1"/>
    <col min="4" max="4" width="12.7109375" style="0" customWidth="1"/>
    <col min="5" max="5" width="11.421875" style="0" customWidth="1"/>
    <col min="6" max="6" width="12.00390625" style="0" customWidth="1"/>
    <col min="7" max="7" width="13.28125" style="0" customWidth="1"/>
    <col min="8" max="9" width="10.8515625" style="0" customWidth="1"/>
    <col min="10" max="10" width="10.421875" style="0" customWidth="1"/>
    <col min="11" max="11" width="11.140625" style="0" customWidth="1"/>
    <col min="12" max="12" width="11.28125" style="0" customWidth="1"/>
  </cols>
  <sheetData>
    <row r="1" ht="14.25">
      <c r="A1" s="1"/>
    </row>
    <row r="2" spans="1:12" ht="14.25">
      <c r="A2" s="6" t="s">
        <v>7</v>
      </c>
      <c r="B2" s="7"/>
      <c r="C2" s="7"/>
      <c r="D2" s="7"/>
      <c r="E2" s="7" t="s">
        <v>8</v>
      </c>
      <c r="F2" s="7"/>
      <c r="G2" s="2"/>
      <c r="H2" s="2"/>
      <c r="I2" s="2"/>
      <c r="J2" s="2"/>
      <c r="K2" s="2"/>
      <c r="L2" s="2"/>
    </row>
    <row r="3" spans="1:12" ht="33" customHeight="1">
      <c r="A3" s="55" t="s">
        <v>32</v>
      </c>
      <c r="B3" s="59" t="s">
        <v>19</v>
      </c>
      <c r="C3" s="60"/>
      <c r="D3" s="60"/>
      <c r="E3" s="60"/>
      <c r="F3" s="60"/>
      <c r="G3" s="61"/>
      <c r="H3" s="64" t="s">
        <v>20</v>
      </c>
      <c r="I3" s="65"/>
      <c r="J3" s="65"/>
      <c r="K3" s="65"/>
      <c r="L3" s="66"/>
    </row>
    <row r="4" spans="1:12" ht="38.25" customHeight="1">
      <c r="A4" s="56"/>
      <c r="B4" s="18" t="s">
        <v>0</v>
      </c>
      <c r="C4" s="57" t="s">
        <v>9</v>
      </c>
      <c r="D4" s="57"/>
      <c r="E4" s="57" t="s">
        <v>10</v>
      </c>
      <c r="F4" s="57" t="s">
        <v>11</v>
      </c>
      <c r="G4" s="56" t="s">
        <v>15</v>
      </c>
      <c r="H4" s="62" t="s">
        <v>12</v>
      </c>
      <c r="I4" s="62" t="s">
        <v>13</v>
      </c>
      <c r="J4" s="62" t="s">
        <v>14</v>
      </c>
      <c r="K4" s="62" t="s">
        <v>21</v>
      </c>
      <c r="L4" s="62" t="s">
        <v>33</v>
      </c>
    </row>
    <row r="5" spans="1:12" ht="55.5" customHeight="1">
      <c r="A5" s="57"/>
      <c r="B5" s="19" t="s">
        <v>2</v>
      </c>
      <c r="C5" s="19" t="s">
        <v>0</v>
      </c>
      <c r="D5" s="19" t="s">
        <v>1</v>
      </c>
      <c r="E5" s="58"/>
      <c r="F5" s="58"/>
      <c r="G5" s="57"/>
      <c r="H5" s="63"/>
      <c r="I5" s="63"/>
      <c r="J5" s="63"/>
      <c r="K5" s="63"/>
      <c r="L5" s="63"/>
    </row>
    <row r="6" spans="1:12" ht="14.25">
      <c r="A6" s="31"/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17">
        <v>7</v>
      </c>
      <c r="I6" s="17">
        <v>8</v>
      </c>
      <c r="J6" s="17">
        <v>9</v>
      </c>
      <c r="K6" s="17">
        <v>10</v>
      </c>
      <c r="L6" s="17">
        <v>11</v>
      </c>
    </row>
    <row r="7" spans="1:12" ht="15">
      <c r="A7" s="31" t="s">
        <v>58</v>
      </c>
      <c r="B7" s="38">
        <f>SUM(C7+E7+F7+G7)</f>
        <v>7915</v>
      </c>
      <c r="C7" s="38">
        <v>6676</v>
      </c>
      <c r="D7" s="38">
        <v>6676</v>
      </c>
      <c r="E7" s="38">
        <v>37</v>
      </c>
      <c r="F7" s="38">
        <v>1202</v>
      </c>
      <c r="G7" s="38">
        <v>0</v>
      </c>
      <c r="H7" s="35">
        <v>0</v>
      </c>
      <c r="I7" s="35">
        <v>7000</v>
      </c>
      <c r="J7" s="35">
        <v>0</v>
      </c>
      <c r="K7" s="35">
        <v>0</v>
      </c>
      <c r="L7" s="35">
        <f>SUM(H7+I7+J7+K7)</f>
        <v>7000</v>
      </c>
    </row>
    <row r="8" spans="1:12" ht="30" customHeight="1">
      <c r="A8" s="33" t="s">
        <v>34</v>
      </c>
      <c r="B8" s="38">
        <f aca="true" t="shared" si="0" ref="B8:B29">SUM(C8+E8+F8+G8)</f>
        <v>8978</v>
      </c>
      <c r="C8" s="38">
        <v>7862</v>
      </c>
      <c r="D8" s="38">
        <v>7393</v>
      </c>
      <c r="E8" s="38">
        <v>155</v>
      </c>
      <c r="F8" s="38">
        <v>961</v>
      </c>
      <c r="G8" s="38">
        <v>0</v>
      </c>
      <c r="H8" s="35">
        <v>155</v>
      </c>
      <c r="I8" s="35">
        <v>3366</v>
      </c>
      <c r="J8" s="35">
        <v>300</v>
      </c>
      <c r="K8" s="35"/>
      <c r="L8" s="35">
        <f aca="true" t="shared" si="1" ref="L8:L30">SUM(H8+I8+J8+K8)</f>
        <v>3821</v>
      </c>
    </row>
    <row r="9" spans="1:12" ht="15">
      <c r="A9" s="33" t="s">
        <v>35</v>
      </c>
      <c r="B9" s="38">
        <f t="shared" si="0"/>
        <v>27553</v>
      </c>
      <c r="C9" s="38">
        <v>18198</v>
      </c>
      <c r="D9" s="38">
        <v>18198</v>
      </c>
      <c r="E9" s="38">
        <v>1293</v>
      </c>
      <c r="F9" s="38">
        <v>8062</v>
      </c>
      <c r="G9" s="38">
        <v>0</v>
      </c>
      <c r="H9" s="35">
        <v>817</v>
      </c>
      <c r="I9" s="35">
        <v>1398</v>
      </c>
      <c r="J9" s="35">
        <v>1470</v>
      </c>
      <c r="K9" s="35">
        <v>0</v>
      </c>
      <c r="L9" s="35">
        <f t="shared" si="1"/>
        <v>3685</v>
      </c>
    </row>
    <row r="10" spans="1:12" ht="27" customHeight="1">
      <c r="A10" s="33" t="s">
        <v>36</v>
      </c>
      <c r="B10" s="38">
        <v>9227</v>
      </c>
      <c r="C10" s="40" t="s">
        <v>57</v>
      </c>
      <c r="D10" s="40" t="s">
        <v>57</v>
      </c>
      <c r="E10" s="38">
        <v>20</v>
      </c>
      <c r="F10" s="38">
        <v>1014</v>
      </c>
      <c r="G10" s="40">
        <v>0</v>
      </c>
      <c r="H10" s="36">
        <v>0</v>
      </c>
      <c r="I10" s="36">
        <v>400</v>
      </c>
      <c r="J10" s="36">
        <v>500</v>
      </c>
      <c r="K10" s="36">
        <v>0</v>
      </c>
      <c r="L10" s="35">
        <f t="shared" si="1"/>
        <v>900</v>
      </c>
    </row>
    <row r="11" spans="1:12" ht="15">
      <c r="A11" s="32" t="s">
        <v>37</v>
      </c>
      <c r="B11" s="38">
        <f t="shared" si="0"/>
        <v>40620</v>
      </c>
      <c r="C11" s="37">
        <v>13959</v>
      </c>
      <c r="D11" s="37">
        <v>13959</v>
      </c>
      <c r="E11" s="37">
        <v>582</v>
      </c>
      <c r="F11" s="37">
        <v>26079</v>
      </c>
      <c r="G11" s="37">
        <v>0</v>
      </c>
      <c r="H11" s="37">
        <v>36</v>
      </c>
      <c r="I11" s="37">
        <v>0</v>
      </c>
      <c r="J11" s="37">
        <v>100</v>
      </c>
      <c r="K11" s="37">
        <v>0</v>
      </c>
      <c r="L11" s="35">
        <f t="shared" si="1"/>
        <v>136</v>
      </c>
    </row>
    <row r="12" spans="1:12" ht="15">
      <c r="A12" s="32" t="s">
        <v>38</v>
      </c>
      <c r="B12" s="38">
        <f t="shared" si="0"/>
        <v>4280</v>
      </c>
      <c r="C12" s="40">
        <v>4280</v>
      </c>
      <c r="D12" s="40">
        <v>4280</v>
      </c>
      <c r="E12" s="40"/>
      <c r="F12" s="40"/>
      <c r="G12" s="40"/>
      <c r="H12" s="36">
        <v>219</v>
      </c>
      <c r="I12" s="36">
        <v>5950</v>
      </c>
      <c r="J12" s="36">
        <v>910</v>
      </c>
      <c r="K12" s="42"/>
      <c r="L12" s="35">
        <f t="shared" si="1"/>
        <v>7079</v>
      </c>
    </row>
    <row r="13" spans="1:12" ht="15">
      <c r="A13" s="32" t="s">
        <v>39</v>
      </c>
      <c r="B13" s="38">
        <f t="shared" si="0"/>
        <v>7169</v>
      </c>
      <c r="C13" s="40">
        <v>6999</v>
      </c>
      <c r="D13" s="40">
        <v>6999</v>
      </c>
      <c r="E13" s="40">
        <v>0</v>
      </c>
      <c r="F13" s="40">
        <v>170</v>
      </c>
      <c r="G13" s="40">
        <v>0</v>
      </c>
      <c r="H13" s="36">
        <v>0</v>
      </c>
      <c r="I13" s="36">
        <v>5890</v>
      </c>
      <c r="J13" s="36">
        <v>180</v>
      </c>
      <c r="K13" s="36">
        <v>0</v>
      </c>
      <c r="L13" s="35">
        <f t="shared" si="1"/>
        <v>6070</v>
      </c>
    </row>
    <row r="14" spans="1:12" ht="15">
      <c r="A14" s="32" t="s">
        <v>40</v>
      </c>
      <c r="B14" s="38">
        <f t="shared" si="0"/>
        <v>14848</v>
      </c>
      <c r="C14" s="38">
        <v>8949</v>
      </c>
      <c r="D14" s="38">
        <v>8949</v>
      </c>
      <c r="E14" s="38">
        <v>1496</v>
      </c>
      <c r="F14" s="38">
        <v>4403</v>
      </c>
      <c r="G14" s="38">
        <v>0</v>
      </c>
      <c r="H14" s="35">
        <v>110</v>
      </c>
      <c r="I14" s="35">
        <v>7000</v>
      </c>
      <c r="J14" s="35">
        <v>7000</v>
      </c>
      <c r="K14" s="35">
        <v>0</v>
      </c>
      <c r="L14" s="35">
        <f t="shared" si="1"/>
        <v>14110</v>
      </c>
    </row>
    <row r="15" spans="1:12" ht="15">
      <c r="A15" s="32" t="s">
        <v>41</v>
      </c>
      <c r="B15" s="38">
        <f t="shared" si="0"/>
        <v>13874</v>
      </c>
      <c r="C15" s="41">
        <v>9245</v>
      </c>
      <c r="D15" s="41">
        <v>9245</v>
      </c>
      <c r="E15" s="41">
        <v>200</v>
      </c>
      <c r="F15" s="41">
        <v>4429</v>
      </c>
      <c r="G15" s="41">
        <v>0</v>
      </c>
      <c r="H15" s="41">
        <v>200</v>
      </c>
      <c r="I15" s="41">
        <v>3453</v>
      </c>
      <c r="J15" s="41">
        <v>500</v>
      </c>
      <c r="K15" s="41">
        <v>0</v>
      </c>
      <c r="L15" s="35">
        <f t="shared" si="1"/>
        <v>4153</v>
      </c>
    </row>
    <row r="16" spans="1:12" ht="15">
      <c r="A16" s="32" t="s">
        <v>42</v>
      </c>
      <c r="B16" s="38">
        <f t="shared" si="0"/>
        <v>13151</v>
      </c>
      <c r="C16" s="38">
        <v>11016</v>
      </c>
      <c r="D16" s="38">
        <v>9581</v>
      </c>
      <c r="E16" s="38">
        <v>967</v>
      </c>
      <c r="F16" s="38">
        <v>188</v>
      </c>
      <c r="G16" s="38">
        <v>980</v>
      </c>
      <c r="H16" s="35">
        <v>0</v>
      </c>
      <c r="I16" s="35">
        <v>1644</v>
      </c>
      <c r="J16" s="35">
        <v>1000</v>
      </c>
      <c r="K16" s="35">
        <v>0</v>
      </c>
      <c r="L16" s="35">
        <f t="shared" si="1"/>
        <v>2644</v>
      </c>
    </row>
    <row r="17" spans="1:12" ht="15">
      <c r="A17" s="32" t="s">
        <v>43</v>
      </c>
      <c r="B17" s="38">
        <f t="shared" si="0"/>
        <v>4328</v>
      </c>
      <c r="C17" s="35">
        <v>4190</v>
      </c>
      <c r="D17" s="41">
        <v>4190</v>
      </c>
      <c r="E17" s="41">
        <v>28</v>
      </c>
      <c r="F17" s="41">
        <v>110</v>
      </c>
      <c r="G17" s="41">
        <v>0</v>
      </c>
      <c r="H17" s="41">
        <v>0</v>
      </c>
      <c r="I17" s="41">
        <v>0</v>
      </c>
      <c r="J17" s="41">
        <v>350</v>
      </c>
      <c r="K17" s="41">
        <v>0</v>
      </c>
      <c r="L17" s="35">
        <f t="shared" si="1"/>
        <v>350</v>
      </c>
    </row>
    <row r="18" spans="1:12" ht="15">
      <c r="A18" s="32" t="s">
        <v>44</v>
      </c>
      <c r="B18" s="38">
        <f t="shared" si="0"/>
        <v>13509</v>
      </c>
      <c r="C18" s="41">
        <v>12916</v>
      </c>
      <c r="D18" s="41">
        <v>12916</v>
      </c>
      <c r="E18" s="41">
        <v>593</v>
      </c>
      <c r="F18" s="41">
        <v>0</v>
      </c>
      <c r="G18" s="41">
        <v>0</v>
      </c>
      <c r="H18" s="41">
        <v>3273</v>
      </c>
      <c r="I18" s="41">
        <v>420</v>
      </c>
      <c r="J18" s="41">
        <v>485</v>
      </c>
      <c r="K18" s="41">
        <v>0</v>
      </c>
      <c r="L18" s="35">
        <f t="shared" si="1"/>
        <v>4178</v>
      </c>
    </row>
    <row r="19" spans="1:12" ht="15">
      <c r="A19" s="32" t="s">
        <v>45</v>
      </c>
      <c r="B19" s="38">
        <f t="shared" si="0"/>
        <v>12133</v>
      </c>
      <c r="C19" s="38">
        <v>11636</v>
      </c>
      <c r="D19" s="38">
        <v>11636</v>
      </c>
      <c r="E19" s="38">
        <v>284</v>
      </c>
      <c r="F19" s="38">
        <v>213</v>
      </c>
      <c r="G19" s="38">
        <v>0</v>
      </c>
      <c r="H19" s="35">
        <v>529</v>
      </c>
      <c r="I19" s="35">
        <v>3317</v>
      </c>
      <c r="J19" s="35">
        <v>1111</v>
      </c>
      <c r="K19" s="35">
        <v>0</v>
      </c>
      <c r="L19" s="35">
        <f t="shared" si="1"/>
        <v>4957</v>
      </c>
    </row>
    <row r="20" spans="1:12" ht="15">
      <c r="A20" s="32" t="s">
        <v>46</v>
      </c>
      <c r="B20" s="38">
        <f t="shared" si="0"/>
        <v>8078</v>
      </c>
      <c r="C20" s="38">
        <v>7797</v>
      </c>
      <c r="D20" s="38">
        <v>7797</v>
      </c>
      <c r="E20" s="38">
        <v>0</v>
      </c>
      <c r="F20" s="38">
        <v>281</v>
      </c>
      <c r="G20" s="38">
        <v>0</v>
      </c>
      <c r="H20" s="35">
        <v>0</v>
      </c>
      <c r="I20" s="35">
        <v>0</v>
      </c>
      <c r="J20" s="35">
        <v>150</v>
      </c>
      <c r="K20" s="35">
        <v>0</v>
      </c>
      <c r="L20" s="35">
        <f t="shared" si="1"/>
        <v>150</v>
      </c>
    </row>
    <row r="21" spans="1:12" ht="15">
      <c r="A21" s="32" t="s">
        <v>47</v>
      </c>
      <c r="B21" s="38">
        <f t="shared" si="0"/>
        <v>4370</v>
      </c>
      <c r="C21" s="41">
        <v>3666</v>
      </c>
      <c r="D21" s="41">
        <v>2804</v>
      </c>
      <c r="E21" s="41">
        <v>704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35">
        <f t="shared" si="1"/>
        <v>0</v>
      </c>
    </row>
    <row r="22" spans="1:12" ht="15">
      <c r="A22" s="32" t="s">
        <v>48</v>
      </c>
      <c r="B22" s="38">
        <f t="shared" si="0"/>
        <v>24123</v>
      </c>
      <c r="C22" s="41" t="s">
        <v>59</v>
      </c>
      <c r="D22" s="41" t="s">
        <v>60</v>
      </c>
      <c r="E22" s="41">
        <v>151</v>
      </c>
      <c r="F22" s="41" t="s">
        <v>61</v>
      </c>
      <c r="G22" s="41">
        <v>0</v>
      </c>
      <c r="H22" s="41">
        <v>113</v>
      </c>
      <c r="I22" s="41">
        <v>0</v>
      </c>
      <c r="J22" s="41" t="s">
        <v>62</v>
      </c>
      <c r="K22" s="41">
        <v>0</v>
      </c>
      <c r="L22" s="35">
        <f t="shared" si="1"/>
        <v>6613</v>
      </c>
    </row>
    <row r="23" spans="1:12" ht="15">
      <c r="A23" s="32" t="s">
        <v>49</v>
      </c>
      <c r="B23" s="38">
        <f t="shared" si="0"/>
        <v>3673</v>
      </c>
      <c r="C23" s="41">
        <v>3440</v>
      </c>
      <c r="D23" s="41">
        <v>2627</v>
      </c>
      <c r="E23" s="41">
        <v>0</v>
      </c>
      <c r="F23" s="41">
        <v>233</v>
      </c>
      <c r="G23" s="41">
        <v>0</v>
      </c>
      <c r="H23" s="41">
        <v>0</v>
      </c>
      <c r="I23" s="41">
        <v>0</v>
      </c>
      <c r="J23" s="41">
        <v>280</v>
      </c>
      <c r="K23" s="41">
        <v>0</v>
      </c>
      <c r="L23" s="35">
        <f t="shared" si="1"/>
        <v>280</v>
      </c>
    </row>
    <row r="24" spans="1:12" ht="15">
      <c r="A24" s="32" t="s">
        <v>50</v>
      </c>
      <c r="B24" s="38">
        <f t="shared" si="0"/>
        <v>7661</v>
      </c>
      <c r="C24" s="38">
        <v>7449</v>
      </c>
      <c r="D24" s="38">
        <v>7449</v>
      </c>
      <c r="E24" s="38">
        <v>105</v>
      </c>
      <c r="F24" s="38">
        <v>107</v>
      </c>
      <c r="G24" s="38">
        <v>0</v>
      </c>
      <c r="H24" s="35">
        <v>55</v>
      </c>
      <c r="I24" s="35">
        <v>0</v>
      </c>
      <c r="J24" s="35">
        <v>100</v>
      </c>
      <c r="K24" s="35">
        <v>0</v>
      </c>
      <c r="L24" s="35">
        <f t="shared" si="1"/>
        <v>155</v>
      </c>
    </row>
    <row r="25" spans="1:12" ht="15">
      <c r="A25" s="32" t="s">
        <v>51</v>
      </c>
      <c r="B25" s="38">
        <f t="shared" si="0"/>
        <v>9698</v>
      </c>
      <c r="C25" s="38">
        <v>8499</v>
      </c>
      <c r="D25" s="38">
        <v>8499</v>
      </c>
      <c r="E25" s="38">
        <v>652</v>
      </c>
      <c r="F25" s="38">
        <v>547</v>
      </c>
      <c r="G25" s="38">
        <v>0</v>
      </c>
      <c r="H25" s="35">
        <v>636</v>
      </c>
      <c r="I25" s="35">
        <v>0</v>
      </c>
      <c r="J25" s="35">
        <v>820</v>
      </c>
      <c r="K25" s="35">
        <v>0</v>
      </c>
      <c r="L25" s="35">
        <f t="shared" si="1"/>
        <v>1456</v>
      </c>
    </row>
    <row r="26" spans="1:12" ht="15">
      <c r="A26" s="32" t="s">
        <v>52</v>
      </c>
      <c r="B26" s="38">
        <f t="shared" si="0"/>
        <v>3359</v>
      </c>
      <c r="C26" s="40">
        <v>2956</v>
      </c>
      <c r="D26" s="40">
        <v>2257</v>
      </c>
      <c r="E26" s="40">
        <v>150</v>
      </c>
      <c r="F26" s="40">
        <v>253</v>
      </c>
      <c r="G26" s="40">
        <v>0</v>
      </c>
      <c r="H26" s="36">
        <v>0</v>
      </c>
      <c r="I26" s="36">
        <v>130</v>
      </c>
      <c r="J26" s="36">
        <v>300</v>
      </c>
      <c r="K26" s="36">
        <v>0</v>
      </c>
      <c r="L26" s="35">
        <f t="shared" si="1"/>
        <v>430</v>
      </c>
    </row>
    <row r="27" spans="1:12" ht="15">
      <c r="A27" s="32" t="s">
        <v>53</v>
      </c>
      <c r="B27" s="38">
        <f t="shared" si="0"/>
        <v>9484</v>
      </c>
      <c r="C27" s="38">
        <v>8880</v>
      </c>
      <c r="D27" s="38">
        <v>8880</v>
      </c>
      <c r="E27" s="38">
        <v>604</v>
      </c>
      <c r="F27" s="38">
        <v>0</v>
      </c>
      <c r="G27" s="38">
        <v>0</v>
      </c>
      <c r="H27" s="35">
        <v>0</v>
      </c>
      <c r="I27" s="35">
        <v>168</v>
      </c>
      <c r="J27" s="35">
        <v>1240</v>
      </c>
      <c r="K27" s="35">
        <v>792</v>
      </c>
      <c r="L27" s="35">
        <f t="shared" si="1"/>
        <v>2200</v>
      </c>
    </row>
    <row r="28" spans="1:12" ht="31.5" thickBot="1">
      <c r="A28" s="34" t="s">
        <v>54</v>
      </c>
      <c r="B28" s="38">
        <f t="shared" si="0"/>
        <v>28775</v>
      </c>
      <c r="C28" s="41">
        <v>20459</v>
      </c>
      <c r="D28" s="41">
        <v>20459</v>
      </c>
      <c r="E28" s="41">
        <v>20</v>
      </c>
      <c r="F28" s="41">
        <v>8296</v>
      </c>
      <c r="G28" s="41">
        <v>0</v>
      </c>
      <c r="H28" s="41">
        <v>2246</v>
      </c>
      <c r="I28" s="41">
        <v>5588</v>
      </c>
      <c r="J28" s="41">
        <v>990</v>
      </c>
      <c r="K28" s="41">
        <v>0</v>
      </c>
      <c r="L28" s="35">
        <f t="shared" si="1"/>
        <v>8824</v>
      </c>
    </row>
    <row r="29" spans="1:12" ht="31.5" thickBot="1">
      <c r="A29" s="34" t="s">
        <v>55</v>
      </c>
      <c r="B29" s="38">
        <f t="shared" si="0"/>
        <v>28914</v>
      </c>
      <c r="C29" s="39">
        <v>19465</v>
      </c>
      <c r="D29" s="39">
        <v>13526</v>
      </c>
      <c r="E29" s="39">
        <v>0</v>
      </c>
      <c r="F29" s="39">
        <v>9449</v>
      </c>
      <c r="G29" s="39">
        <v>0</v>
      </c>
      <c r="H29" s="39">
        <v>390</v>
      </c>
      <c r="I29" s="39">
        <v>0</v>
      </c>
      <c r="J29" s="39">
        <v>0</v>
      </c>
      <c r="K29" s="39">
        <v>0</v>
      </c>
      <c r="L29" s="35">
        <f t="shared" si="1"/>
        <v>390</v>
      </c>
    </row>
    <row r="30" spans="1:12" ht="15">
      <c r="A30" s="32" t="s">
        <v>56</v>
      </c>
      <c r="B30" s="38">
        <v>305720</v>
      </c>
      <c r="C30" s="41">
        <f aca="true" t="shared" si="2" ref="C30:K30">SUM(C7:C29)</f>
        <v>198537</v>
      </c>
      <c r="D30" s="41">
        <f t="shared" si="2"/>
        <v>188320</v>
      </c>
      <c r="E30" s="41">
        <f t="shared" si="2"/>
        <v>8041</v>
      </c>
      <c r="F30" s="41">
        <f t="shared" si="2"/>
        <v>65997</v>
      </c>
      <c r="G30" s="41">
        <f t="shared" si="2"/>
        <v>980</v>
      </c>
      <c r="H30" s="41">
        <f t="shared" si="2"/>
        <v>8779</v>
      </c>
      <c r="I30" s="41">
        <f t="shared" si="2"/>
        <v>45724</v>
      </c>
      <c r="J30" s="41">
        <f t="shared" si="2"/>
        <v>17786</v>
      </c>
      <c r="K30" s="41">
        <f t="shared" si="2"/>
        <v>792</v>
      </c>
      <c r="L30" s="35">
        <f t="shared" si="1"/>
        <v>73081</v>
      </c>
    </row>
    <row r="32" ht="14.25">
      <c r="B32" t="s">
        <v>63</v>
      </c>
    </row>
    <row r="33" spans="1:2" ht="14.25">
      <c r="A33" s="31" t="s">
        <v>58</v>
      </c>
      <c r="B33">
        <v>7915</v>
      </c>
    </row>
    <row r="34" spans="1:2" ht="15">
      <c r="A34" s="33" t="s">
        <v>34</v>
      </c>
      <c r="B34">
        <v>8978</v>
      </c>
    </row>
    <row r="35" spans="1:2" ht="15">
      <c r="A35" s="33" t="s">
        <v>35</v>
      </c>
      <c r="B35">
        <v>27553</v>
      </c>
    </row>
    <row r="36" spans="1:2" ht="15">
      <c r="A36" s="33" t="s">
        <v>36</v>
      </c>
      <c r="B36">
        <v>9227</v>
      </c>
    </row>
    <row r="37" spans="1:2" ht="15">
      <c r="A37" s="32" t="s">
        <v>37</v>
      </c>
      <c r="B37">
        <v>40620</v>
      </c>
    </row>
    <row r="38" spans="1:2" ht="15">
      <c r="A38" s="32" t="s">
        <v>38</v>
      </c>
      <c r="B38">
        <v>4280</v>
      </c>
    </row>
    <row r="39" spans="1:2" ht="15">
      <c r="A39" s="32" t="s">
        <v>39</v>
      </c>
      <c r="B39">
        <v>7169</v>
      </c>
    </row>
    <row r="40" spans="1:2" ht="15">
      <c r="A40" s="32" t="s">
        <v>40</v>
      </c>
      <c r="B40">
        <v>14848</v>
      </c>
    </row>
    <row r="41" spans="1:2" ht="15">
      <c r="A41" s="32" t="s">
        <v>41</v>
      </c>
      <c r="B41">
        <v>13874</v>
      </c>
    </row>
    <row r="42" spans="1:2" ht="15">
      <c r="A42" s="32" t="s">
        <v>42</v>
      </c>
      <c r="B42">
        <v>13151</v>
      </c>
    </row>
    <row r="43" spans="1:2" ht="15">
      <c r="A43" s="32" t="s">
        <v>43</v>
      </c>
      <c r="B43">
        <v>4328</v>
      </c>
    </row>
    <row r="44" spans="1:2" ht="15">
      <c r="A44" s="32" t="s">
        <v>44</v>
      </c>
      <c r="B44">
        <v>13509</v>
      </c>
    </row>
    <row r="45" spans="1:2" ht="15">
      <c r="A45" s="32" t="s">
        <v>45</v>
      </c>
      <c r="B45">
        <v>12133</v>
      </c>
    </row>
    <row r="46" spans="1:2" ht="15">
      <c r="A46" s="32" t="s">
        <v>46</v>
      </c>
      <c r="B46">
        <v>8078</v>
      </c>
    </row>
    <row r="47" spans="1:2" ht="15">
      <c r="A47" s="32" t="s">
        <v>47</v>
      </c>
      <c r="B47">
        <v>4370</v>
      </c>
    </row>
    <row r="48" spans="1:2" ht="15">
      <c r="A48" s="32" t="s">
        <v>48</v>
      </c>
      <c r="B48">
        <v>24123</v>
      </c>
    </row>
    <row r="49" spans="1:2" ht="15">
      <c r="A49" s="32" t="s">
        <v>49</v>
      </c>
      <c r="B49">
        <v>3673</v>
      </c>
    </row>
    <row r="50" spans="1:2" ht="15">
      <c r="A50" s="32" t="s">
        <v>50</v>
      </c>
      <c r="B50">
        <v>7661</v>
      </c>
    </row>
    <row r="51" spans="1:2" ht="15">
      <c r="A51" s="32" t="s">
        <v>51</v>
      </c>
      <c r="B51">
        <v>9698</v>
      </c>
    </row>
    <row r="52" spans="1:2" ht="15">
      <c r="A52" s="32" t="s">
        <v>52</v>
      </c>
      <c r="B52">
        <v>3359</v>
      </c>
    </row>
    <row r="53" spans="1:2" ht="15">
      <c r="A53" s="32" t="s">
        <v>53</v>
      </c>
      <c r="B53">
        <v>9484</v>
      </c>
    </row>
    <row r="54" spans="1:2" ht="30.75">
      <c r="A54" s="34" t="s">
        <v>54</v>
      </c>
      <c r="B54">
        <v>28775</v>
      </c>
    </row>
    <row r="55" spans="1:2" ht="30.75">
      <c r="A55" s="34" t="s">
        <v>55</v>
      </c>
      <c r="B55">
        <v>28914</v>
      </c>
    </row>
    <row r="56" ht="15">
      <c r="A56" s="43" t="s">
        <v>64</v>
      </c>
    </row>
    <row r="57" spans="1:2" ht="14.25">
      <c r="A57" s="31" t="s">
        <v>58</v>
      </c>
      <c r="B57">
        <v>7000</v>
      </c>
    </row>
    <row r="58" spans="1:2" ht="15">
      <c r="A58" s="33" t="s">
        <v>34</v>
      </c>
      <c r="B58">
        <v>3821</v>
      </c>
    </row>
    <row r="59" spans="1:2" ht="15">
      <c r="A59" s="33" t="s">
        <v>35</v>
      </c>
      <c r="B59">
        <v>3685</v>
      </c>
    </row>
    <row r="60" spans="1:2" ht="15">
      <c r="A60" s="33" t="s">
        <v>36</v>
      </c>
      <c r="B60">
        <v>900</v>
      </c>
    </row>
    <row r="61" spans="1:2" ht="15">
      <c r="A61" s="32" t="s">
        <v>37</v>
      </c>
      <c r="B61">
        <v>136</v>
      </c>
    </row>
    <row r="62" spans="1:2" ht="15">
      <c r="A62" s="32" t="s">
        <v>38</v>
      </c>
      <c r="B62">
        <v>7079</v>
      </c>
    </row>
    <row r="63" spans="1:2" ht="15">
      <c r="A63" s="32" t="s">
        <v>39</v>
      </c>
      <c r="B63">
        <v>6070</v>
      </c>
    </row>
    <row r="64" spans="1:2" ht="15">
      <c r="A64" s="32" t="s">
        <v>40</v>
      </c>
      <c r="B64">
        <v>14110</v>
      </c>
    </row>
    <row r="65" spans="1:2" ht="15">
      <c r="A65" s="32" t="s">
        <v>41</v>
      </c>
      <c r="B65">
        <v>4153</v>
      </c>
    </row>
    <row r="66" spans="1:2" ht="15">
      <c r="A66" s="32" t="s">
        <v>42</v>
      </c>
      <c r="B66">
        <v>2644</v>
      </c>
    </row>
    <row r="67" spans="1:2" ht="15">
      <c r="A67" s="32" t="s">
        <v>43</v>
      </c>
      <c r="B67">
        <v>350</v>
      </c>
    </row>
    <row r="68" spans="1:2" ht="15">
      <c r="A68" s="32" t="s">
        <v>44</v>
      </c>
      <c r="B68">
        <v>4178</v>
      </c>
    </row>
    <row r="69" spans="1:2" ht="15">
      <c r="A69" s="32" t="s">
        <v>45</v>
      </c>
      <c r="B69">
        <v>4957</v>
      </c>
    </row>
    <row r="70" spans="1:2" ht="15">
      <c r="A70" s="32" t="s">
        <v>46</v>
      </c>
      <c r="B70">
        <v>150</v>
      </c>
    </row>
    <row r="71" spans="1:2" ht="15">
      <c r="A71" s="32" t="s">
        <v>47</v>
      </c>
      <c r="B71">
        <v>0</v>
      </c>
    </row>
    <row r="72" spans="1:2" ht="15">
      <c r="A72" s="32" t="s">
        <v>48</v>
      </c>
      <c r="B72">
        <v>6613</v>
      </c>
    </row>
    <row r="73" spans="1:2" ht="15">
      <c r="A73" s="32" t="s">
        <v>49</v>
      </c>
      <c r="B73">
        <v>280</v>
      </c>
    </row>
    <row r="74" spans="1:2" ht="15">
      <c r="A74" s="32" t="s">
        <v>50</v>
      </c>
      <c r="B74">
        <v>155</v>
      </c>
    </row>
    <row r="75" spans="1:2" ht="15">
      <c r="A75" s="32" t="s">
        <v>51</v>
      </c>
      <c r="B75">
        <v>1456</v>
      </c>
    </row>
    <row r="76" spans="1:2" ht="15">
      <c r="A76" s="32" t="s">
        <v>52</v>
      </c>
      <c r="B76">
        <v>430</v>
      </c>
    </row>
    <row r="77" spans="1:2" ht="15">
      <c r="A77" s="32" t="s">
        <v>53</v>
      </c>
      <c r="B77">
        <v>2200</v>
      </c>
    </row>
    <row r="78" spans="1:2" ht="30.75">
      <c r="A78" s="34" t="s">
        <v>54</v>
      </c>
      <c r="B78">
        <v>8824</v>
      </c>
    </row>
    <row r="79" spans="1:2" ht="30.75">
      <c r="A79" s="34" t="s">
        <v>55</v>
      </c>
      <c r="B79">
        <v>390</v>
      </c>
    </row>
    <row r="81" ht="14.25">
      <c r="B81" t="s">
        <v>65</v>
      </c>
    </row>
    <row r="82" spans="1:2" ht="14.25">
      <c r="A82" s="31" t="s">
        <v>58</v>
      </c>
      <c r="B82">
        <v>0</v>
      </c>
    </row>
    <row r="83" spans="1:2" ht="15">
      <c r="A83" s="33" t="s">
        <v>34</v>
      </c>
      <c r="B83">
        <v>155</v>
      </c>
    </row>
    <row r="84" spans="1:2" ht="15">
      <c r="A84" s="33" t="s">
        <v>35</v>
      </c>
      <c r="B84">
        <v>817</v>
      </c>
    </row>
    <row r="85" spans="1:2" ht="15">
      <c r="A85" s="33" t="s">
        <v>36</v>
      </c>
      <c r="B85">
        <v>0</v>
      </c>
    </row>
    <row r="86" spans="1:2" ht="15">
      <c r="A86" s="32" t="s">
        <v>37</v>
      </c>
      <c r="B86">
        <v>36</v>
      </c>
    </row>
    <row r="87" spans="1:2" ht="15">
      <c r="A87" s="32" t="s">
        <v>38</v>
      </c>
      <c r="B87">
        <v>219</v>
      </c>
    </row>
    <row r="88" spans="1:2" ht="15">
      <c r="A88" s="32" t="s">
        <v>39</v>
      </c>
      <c r="B88">
        <v>0</v>
      </c>
    </row>
    <row r="89" spans="1:2" ht="15">
      <c r="A89" s="32" t="s">
        <v>40</v>
      </c>
      <c r="B89">
        <v>110</v>
      </c>
    </row>
    <row r="90" spans="1:2" ht="15">
      <c r="A90" s="32" t="s">
        <v>41</v>
      </c>
      <c r="B90">
        <v>200</v>
      </c>
    </row>
    <row r="91" spans="1:2" ht="15">
      <c r="A91" s="32" t="s">
        <v>42</v>
      </c>
      <c r="B91">
        <v>0</v>
      </c>
    </row>
    <row r="92" spans="1:2" ht="15">
      <c r="A92" s="32" t="s">
        <v>43</v>
      </c>
      <c r="B92">
        <v>0</v>
      </c>
    </row>
    <row r="93" spans="1:2" ht="15">
      <c r="A93" s="32" t="s">
        <v>44</v>
      </c>
      <c r="B93">
        <v>3273</v>
      </c>
    </row>
    <row r="94" spans="1:2" ht="15">
      <c r="A94" s="32" t="s">
        <v>45</v>
      </c>
      <c r="B94">
        <v>529</v>
      </c>
    </row>
    <row r="95" spans="1:2" ht="15">
      <c r="A95" s="32" t="s">
        <v>46</v>
      </c>
      <c r="B95">
        <v>0</v>
      </c>
    </row>
    <row r="96" spans="1:2" ht="15">
      <c r="A96" s="32" t="s">
        <v>47</v>
      </c>
      <c r="B96">
        <v>0</v>
      </c>
    </row>
    <row r="97" spans="1:2" ht="15">
      <c r="A97" s="32" t="s">
        <v>48</v>
      </c>
      <c r="B97">
        <v>113</v>
      </c>
    </row>
    <row r="98" spans="1:2" ht="15">
      <c r="A98" s="32" t="s">
        <v>49</v>
      </c>
      <c r="B98">
        <v>0</v>
      </c>
    </row>
    <row r="99" spans="1:2" ht="15">
      <c r="A99" s="32" t="s">
        <v>50</v>
      </c>
      <c r="B99">
        <v>55</v>
      </c>
    </row>
    <row r="100" spans="1:2" ht="15">
      <c r="A100" s="32" t="s">
        <v>51</v>
      </c>
      <c r="B100">
        <v>636</v>
      </c>
    </row>
    <row r="101" spans="1:2" ht="15">
      <c r="A101" s="32" t="s">
        <v>52</v>
      </c>
      <c r="B101">
        <v>0</v>
      </c>
    </row>
    <row r="102" spans="1:2" ht="15">
      <c r="A102" s="32" t="s">
        <v>53</v>
      </c>
      <c r="B102">
        <v>0</v>
      </c>
    </row>
    <row r="103" spans="1:2" ht="30.75">
      <c r="A103" s="34" t="s">
        <v>54</v>
      </c>
      <c r="B103">
        <v>2246</v>
      </c>
    </row>
    <row r="104" spans="1:2" ht="30.75">
      <c r="A104" s="34" t="s">
        <v>55</v>
      </c>
      <c r="B104">
        <v>390</v>
      </c>
    </row>
    <row r="105" ht="15">
      <c r="A105" s="43"/>
    </row>
    <row r="106" ht="14.25">
      <c r="A106" s="31"/>
    </row>
    <row r="107" ht="15">
      <c r="A107" s="33"/>
    </row>
    <row r="108" ht="15">
      <c r="A108" s="33"/>
    </row>
    <row r="109" spans="1:2" ht="15">
      <c r="A109" s="33"/>
      <c r="B109" t="s">
        <v>65</v>
      </c>
    </row>
    <row r="110" spans="1:3" ht="15">
      <c r="A110" s="32"/>
      <c r="B110" t="s">
        <v>66</v>
      </c>
      <c r="C110">
        <v>8779</v>
      </c>
    </row>
    <row r="111" spans="1:3" ht="15">
      <c r="A111" s="32"/>
      <c r="B111" t="s">
        <v>67</v>
      </c>
      <c r="C111">
        <v>1208</v>
      </c>
    </row>
    <row r="112" ht="15">
      <c r="A112" s="32"/>
    </row>
    <row r="113" ht="15">
      <c r="A113" s="32"/>
    </row>
    <row r="114" ht="15">
      <c r="A114" s="32"/>
    </row>
    <row r="115" ht="15">
      <c r="A115" s="32"/>
    </row>
    <row r="116" ht="15">
      <c r="A116" s="32"/>
    </row>
    <row r="117" ht="15">
      <c r="A117" s="32"/>
    </row>
    <row r="118" ht="15">
      <c r="A118" s="32"/>
    </row>
    <row r="119" ht="15">
      <c r="A119" s="32"/>
    </row>
    <row r="120" ht="15">
      <c r="A120" s="32"/>
    </row>
    <row r="121" ht="15">
      <c r="A121" s="32"/>
    </row>
    <row r="122" ht="15">
      <c r="A122" s="32"/>
    </row>
    <row r="123" ht="15">
      <c r="A123" s="32"/>
    </row>
    <row r="124" ht="15">
      <c r="A124" s="32"/>
    </row>
    <row r="125" ht="15">
      <c r="A125" s="32"/>
    </row>
    <row r="126" ht="15">
      <c r="A126" s="32"/>
    </row>
    <row r="127" ht="15">
      <c r="A127" s="34"/>
    </row>
    <row r="128" ht="15">
      <c r="A128" s="34"/>
    </row>
  </sheetData>
  <sheetProtection/>
  <mergeCells count="12">
    <mergeCell ref="K4:K5"/>
    <mergeCell ref="H3:L3"/>
    <mergeCell ref="H4:H5"/>
    <mergeCell ref="I4:I5"/>
    <mergeCell ref="J4:J5"/>
    <mergeCell ref="L4:L5"/>
    <mergeCell ref="A3:A5"/>
    <mergeCell ref="C4:D4"/>
    <mergeCell ref="E4:E5"/>
    <mergeCell ref="F4:F5"/>
    <mergeCell ref="B3:G3"/>
    <mergeCell ref="G4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Janina Komkiene</cp:lastModifiedBy>
  <cp:lastPrinted>2017-01-11T19:26:32Z</cp:lastPrinted>
  <dcterms:created xsi:type="dcterms:W3CDTF">2012-01-09T07:24:49Z</dcterms:created>
  <dcterms:modified xsi:type="dcterms:W3CDTF">2017-02-20T10:40:49Z</dcterms:modified>
  <cp:category/>
  <cp:version/>
  <cp:contentType/>
  <cp:contentStatus/>
</cp:coreProperties>
</file>